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11" documentId="11_34F03D7B39189069241F10C8F17021217DD02BF2" xr6:coauthVersionLast="47" xr6:coauthVersionMax="47" xr10:uidLastSave="{618364EA-5953-49E8-85C5-C902C32A7A36}"/>
  <bookViews>
    <workbookView xWindow="-108" yWindow="-108" windowWidth="23256" windowHeight="12456" xr2:uid="{00000000-000D-0000-FFFF-FFFF00000000}"/>
  </bookViews>
  <sheets>
    <sheet name="Sayf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3" i="1"/>
  <c r="B53" i="1" l="1"/>
  <c r="B4" i="1" l="1"/>
  <c r="B32" i="1"/>
  <c r="B47" i="1"/>
  <c r="B60" i="1" l="1"/>
</calcChain>
</file>

<file path=xl/sharedStrings.xml><?xml version="1.0" encoding="utf-8"?>
<sst xmlns="http://schemas.openxmlformats.org/spreadsheetml/2006/main" count="120" uniqueCount="69">
  <si>
    <t>METROPAL KURUMSAL HİZMETLER A.Ş.</t>
  </si>
  <si>
    <t>TL</t>
  </si>
  <si>
    <t>YENİŞEKER MUTFAK EŞYALARI VE DAYANIKLI TÜK MAL SAN TİC LTD ŞTİ</t>
  </si>
  <si>
    <t>CEMİLE BONCUK</t>
  </si>
  <si>
    <t>BİDFOOD</t>
  </si>
  <si>
    <t>BKT GIDA</t>
  </si>
  <si>
    <t>ÖVÜN ET</t>
  </si>
  <si>
    <t>ERBAK ULUDAĞ</t>
  </si>
  <si>
    <t>KİRA - GÜLSER VURAL</t>
  </si>
  <si>
    <t>EKOSİS KİMYA</t>
  </si>
  <si>
    <t xml:space="preserve">MİM ÇAY SAN TİC </t>
  </si>
  <si>
    <t xml:space="preserve">YASİN AÇIKEL </t>
  </si>
  <si>
    <t>YAŞAR BİRLEŞİK PAZARLAMA DAĞITIM TURİZM VE TİCARET A.Ş.</t>
  </si>
  <si>
    <t>HORECA FOOD GIDA SAN VE TİC LTD ŞTİ</t>
  </si>
  <si>
    <t>ETKİN UNLU MAMÜLLER</t>
  </si>
  <si>
    <t>TR 05 0020 6002 4002 2534 1100 01 ( TÜRKİYE FİNANS)</t>
  </si>
  <si>
    <t>ERAY MUTLU</t>
  </si>
  <si>
    <t>TR45 0003 2000 0000 0068 3676 21 (TEB)</t>
  </si>
  <si>
    <t>EFEM GRUP GIDA LTD.ŞTİ.</t>
  </si>
  <si>
    <t>ÖZALP KAĞIT LTD.ŞTİ.</t>
  </si>
  <si>
    <t>GENEL TOPLAM</t>
  </si>
  <si>
    <t>SESTRA GIDA</t>
  </si>
  <si>
    <t>SULTAN DOĞAL KAYNAK SULARI A.Ş.</t>
  </si>
  <si>
    <t xml:space="preserve">PERSONEL YEMEK KART </t>
  </si>
  <si>
    <t>İÇECEK</t>
  </si>
  <si>
    <t>ÖNGÖRÜLMEYEN</t>
  </si>
  <si>
    <t>GENEL DİĞER TEDARİK</t>
  </si>
  <si>
    <t>SABİT GİDER</t>
  </si>
  <si>
    <t>AMBALAJ VE TEMİZLİK</t>
  </si>
  <si>
    <t>DZ LİNE PEYZAJ</t>
  </si>
  <si>
    <t xml:space="preserve">DEPO DONE </t>
  </si>
  <si>
    <t>EREN ŞÜKRÜ YETİŞİR (İLAÇLAMA)</t>
  </si>
  <si>
    <t>NEFES DAYANIKLI TÜKETİM MALLARI MOB.</t>
  </si>
  <si>
    <t>BURTER BURSA TERAZİ ELEK.</t>
  </si>
  <si>
    <t>SEHER GIDA PAZARLAMA SAN TİC.</t>
  </si>
  <si>
    <t>GFS TRADE GIDA SAN VE TİC. A.Ş.</t>
  </si>
  <si>
    <t>OLUŞUM ÇAY</t>
  </si>
  <si>
    <t>YASİN ATMACA</t>
  </si>
  <si>
    <t>METİN KUZUCULAR - TOGANOO TEA</t>
  </si>
  <si>
    <t>MAKİNSEL MÜHENDİSLİK</t>
  </si>
  <si>
    <t>POTANSİYEL PATENT LTD. ŞTİ.</t>
  </si>
  <si>
    <t>NAR DEPO TARIM ÜRÜN. LTD.ŞTİ.</t>
  </si>
  <si>
    <t>ASL ISI MÜHENDİSLİK LTD ŞTİ</t>
  </si>
  <si>
    <t>AVNİ BALIK</t>
  </si>
  <si>
    <t>TOPLAM =</t>
  </si>
  <si>
    <t xml:space="preserve">YATACAK NAKİT: = </t>
  </si>
  <si>
    <t>GASTRO HOSPİTAL ENDS. MUTFAK EKİP.</t>
  </si>
  <si>
    <t>TR37 0006 7010 0000 0028 3993 83 (YKB)</t>
  </si>
  <si>
    <t>KOBİKOM TELEKOMÜNİKASYON A.Ş.</t>
  </si>
  <si>
    <t>TR06 0006 2000 5090 0006 2979 27 (GARANTİ)</t>
  </si>
  <si>
    <t>PROTEİN YAZILIM</t>
  </si>
  <si>
    <t>TUNAHAN 1584-MUSTAFA 1584-YAREN NUR 1584- İCLAL 1320</t>
  </si>
  <si>
    <t>NİLÜFER BELEDİYESİ ÇEVRE TEMİZLİK VERGİSİ</t>
  </si>
  <si>
    <t xml:space="preserve">TR57 0001 5001 5800 7293 7677 37 </t>
  </si>
  <si>
    <t>NİLÜFER BELEDİYESİ KATI ATIK BEDELİ</t>
  </si>
  <si>
    <t>HALKBANK GAZCILAR:  0</t>
  </si>
  <si>
    <t>CENGİZ YİĞİT</t>
  </si>
  <si>
    <t>BİLGİLİ DÖRT BEYAZ</t>
  </si>
  <si>
    <t>TABLIER TEKSTİL AMBALAJ GIDA VE PAZARLAMA LTD.ŞTİ.</t>
  </si>
  <si>
    <t>TR63 0006 2000 6300 0006 2960 05 (GARANTİ)
​</t>
  </si>
  <si>
    <t>MEGALAB MÜHENDİSLİK GIDA DAN.DEN.LAB.HİZ.TİC.LTD.ŞTİ.</t>
  </si>
  <si>
    <t>TR33 0001 5001 5800 7300 6768 97  </t>
  </si>
  <si>
    <t>RADARMAK ASANSÖRLÜ</t>
  </si>
  <si>
    <t>IBAN YOK</t>
  </si>
  <si>
    <t>KASA KAHVE 23.12.2025 ÖDEME LİSTESİ</t>
  </si>
  <si>
    <t>HALKBANK FİİLİ: 319.548,60</t>
  </si>
  <si>
    <t>HALKBANK POS: 314.754,50</t>
  </si>
  <si>
    <t>MUSTAFA MURAT COŞKUN</t>
  </si>
  <si>
    <t>TR17 0001 2009 2780 0001 0760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</si>
</sst>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₺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414141"/>
      <name val="Calibri"/>
      <family val="2"/>
      <charset val="162"/>
      <scheme val="minor"/>
    </font>
    <font>
      <sz val="7"/>
      <color rgb="FF666666"/>
      <name val="Tahoma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4" fillId="0" borderId="1" xfId="0" applyFont="1" applyBorder="1"/>
    <xf numFmtId="4" fontId="0" fillId="0" borderId="0" xfId="0" applyNumberFormat="1"/>
    <xf numFmtId="164" fontId="0" fillId="0" borderId="0" xfId="0" applyNumberFormat="1"/>
    <xf numFmtId="4" fontId="3" fillId="0" borderId="1" xfId="0" applyNumberFormat="1" applyFont="1" applyBorder="1"/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4" fontId="5" fillId="0" borderId="0" xfId="0" applyNumberFormat="1" applyFont="1"/>
    <xf numFmtId="0" fontId="0" fillId="0" borderId="2" xfId="0" applyBorder="1" applyAlignment="1">
      <alignment horizontal="left"/>
    </xf>
    <xf numFmtId="4" fontId="0" fillId="0" borderId="2" xfId="0" applyNumberFormat="1" applyBorder="1" applyAlignment="1">
      <alignment horizontal="right"/>
    </xf>
    <xf numFmtId="0" fontId="3" fillId="0" borderId="0" xfId="0" applyFont="1"/>
    <xf numFmtId="0" fontId="6" fillId="0" borderId="0" xfId="0" applyFont="1"/>
    <xf numFmtId="4" fontId="3" fillId="0" borderId="0" xfId="0" applyNumberFormat="1" applyFont="1"/>
    <xf numFmtId="0" fontId="2" fillId="0" borderId="1" xfId="0" applyFont="1" applyBorder="1" applyAlignment="1">
      <alignment horizontal="left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7"/>
  <sheetViews>
    <sheetView tabSelected="1" zoomScale="90" zoomScaleNormal="90" workbookViewId="0">
      <selection activeCell="B22" sqref="B22"/>
    </sheetView>
  </sheetViews>
  <sheetFormatPr defaultRowHeight="14.4" x14ac:dyDescent="0.3"/>
  <cols>
    <col min="1" max="1" width="59.77734375" bestFit="1" customWidth="1"/>
    <col min="2" max="2" width="23.44140625" customWidth="1"/>
    <col min="3" max="3" width="3.33203125" bestFit="1" customWidth="1"/>
    <col min="4" max="4" width="65.33203125" customWidth="1"/>
  </cols>
  <sheetData>
    <row r="1" spans="1:5" ht="15" customHeight="1" x14ac:dyDescent="0.3">
      <c r="A1" s="22" t="s">
        <v>64</v>
      </c>
      <c r="B1" s="23"/>
      <c r="C1" s="23"/>
      <c r="D1" s="23"/>
      <c r="E1" s="18"/>
    </row>
    <row r="2" spans="1:5" x14ac:dyDescent="0.3">
      <c r="A2" s="24" t="s">
        <v>23</v>
      </c>
      <c r="B2" s="24"/>
      <c r="C2" s="24"/>
      <c r="D2" s="24"/>
    </row>
    <row r="3" spans="1:5" x14ac:dyDescent="0.3">
      <c r="A3" s="1" t="s">
        <v>0</v>
      </c>
      <c r="B3" s="2">
        <f>6336+3003.21</f>
        <v>9339.2099999999991</v>
      </c>
      <c r="C3" s="1" t="s">
        <v>1</v>
      </c>
      <c r="D3" s="1" t="s">
        <v>51</v>
      </c>
    </row>
    <row r="4" spans="1:5" x14ac:dyDescent="0.3">
      <c r="A4" s="1"/>
      <c r="B4" s="9">
        <f>SUM(B3)</f>
        <v>9339.2099999999991</v>
      </c>
      <c r="C4" s="1" t="s">
        <v>1</v>
      </c>
      <c r="D4" s="1"/>
    </row>
    <row r="5" spans="1:5" x14ac:dyDescent="0.3">
      <c r="A5" s="24" t="s">
        <v>25</v>
      </c>
      <c r="B5" s="24"/>
      <c r="C5" s="24"/>
      <c r="D5" s="24"/>
    </row>
    <row r="6" spans="1:5" hidden="1" x14ac:dyDescent="0.3">
      <c r="A6" s="1" t="s">
        <v>2</v>
      </c>
      <c r="B6" s="2"/>
      <c r="C6" s="1" t="s">
        <v>1</v>
      </c>
      <c r="D6" s="1"/>
    </row>
    <row r="7" spans="1:5" hidden="1" x14ac:dyDescent="0.3">
      <c r="A7" s="1" t="s">
        <v>43</v>
      </c>
      <c r="B7" s="2"/>
      <c r="C7" s="1" t="s">
        <v>1</v>
      </c>
      <c r="D7" s="1"/>
    </row>
    <row r="8" spans="1:5" hidden="1" x14ac:dyDescent="0.3">
      <c r="A8" s="1" t="s">
        <v>31</v>
      </c>
      <c r="B8" s="2"/>
      <c r="C8" s="1" t="s">
        <v>1</v>
      </c>
      <c r="D8" s="1"/>
    </row>
    <row r="9" spans="1:5" hidden="1" x14ac:dyDescent="0.3">
      <c r="A9" s="1" t="s">
        <v>33</v>
      </c>
      <c r="B9" s="2"/>
      <c r="C9" s="1" t="s">
        <v>1</v>
      </c>
      <c r="D9" s="1"/>
    </row>
    <row r="10" spans="1:5" hidden="1" x14ac:dyDescent="0.3">
      <c r="A10" s="1" t="s">
        <v>40</v>
      </c>
      <c r="B10" s="2"/>
      <c r="C10" s="1" t="s">
        <v>1</v>
      </c>
      <c r="D10" s="1"/>
    </row>
    <row r="11" spans="1:5" hidden="1" x14ac:dyDescent="0.3">
      <c r="A11" s="1" t="s">
        <v>37</v>
      </c>
      <c r="B11" s="2"/>
      <c r="C11" s="1" t="s">
        <v>1</v>
      </c>
      <c r="D11" s="1"/>
    </row>
    <row r="12" spans="1:5" hidden="1" x14ac:dyDescent="0.3">
      <c r="A12" s="1" t="s">
        <v>32</v>
      </c>
      <c r="B12" s="2"/>
      <c r="C12" s="1" t="s">
        <v>1</v>
      </c>
      <c r="D12" s="1"/>
    </row>
    <row r="13" spans="1:5" hidden="1" x14ac:dyDescent="0.3">
      <c r="A13" s="3" t="s">
        <v>42</v>
      </c>
      <c r="B13" s="10"/>
      <c r="C13" s="1" t="s">
        <v>1</v>
      </c>
      <c r="D13" s="1"/>
    </row>
    <row r="14" spans="1:5" hidden="1" x14ac:dyDescent="0.3">
      <c r="A14" s="11" t="s">
        <v>29</v>
      </c>
      <c r="B14" s="10"/>
      <c r="C14" s="11" t="s">
        <v>1</v>
      </c>
      <c r="D14" s="11"/>
    </row>
    <row r="15" spans="1:5" hidden="1" x14ac:dyDescent="0.3">
      <c r="A15" s="11" t="s">
        <v>48</v>
      </c>
      <c r="B15" s="10"/>
      <c r="C15" s="11" t="s">
        <v>1</v>
      </c>
      <c r="D15" s="11" t="s">
        <v>49</v>
      </c>
    </row>
    <row r="16" spans="1:5" hidden="1" x14ac:dyDescent="0.3">
      <c r="A16" s="11" t="s">
        <v>46</v>
      </c>
      <c r="B16" s="10"/>
      <c r="C16" s="11" t="s">
        <v>1</v>
      </c>
      <c r="D16" s="1" t="s">
        <v>47</v>
      </c>
    </row>
    <row r="17" spans="1:4" hidden="1" x14ac:dyDescent="0.3">
      <c r="A17" s="11" t="s">
        <v>50</v>
      </c>
      <c r="B17" s="10"/>
      <c r="C17" s="11" t="s">
        <v>1</v>
      </c>
      <c r="D17" s="1"/>
    </row>
    <row r="18" spans="1:4" hidden="1" x14ac:dyDescent="0.3">
      <c r="A18" s="15" t="s">
        <v>56</v>
      </c>
      <c r="B18" s="16"/>
      <c r="C18" s="15" t="s">
        <v>1</v>
      </c>
      <c r="D18" s="15"/>
    </row>
    <row r="19" spans="1:4" hidden="1" x14ac:dyDescent="0.3">
      <c r="A19" s="15" t="s">
        <v>58</v>
      </c>
      <c r="B19" s="16"/>
      <c r="C19" s="15" t="s">
        <v>1</v>
      </c>
      <c r="D19" s="15" t="s">
        <v>59</v>
      </c>
    </row>
    <row r="20" spans="1:4" hidden="1" x14ac:dyDescent="0.3">
      <c r="A20" s="15" t="s">
        <v>60</v>
      </c>
      <c r="B20" s="16"/>
      <c r="C20" s="15" t="s">
        <v>1</v>
      </c>
      <c r="D20" s="15" t="s">
        <v>61</v>
      </c>
    </row>
    <row r="21" spans="1:4" hidden="1" x14ac:dyDescent="0.3">
      <c r="A21" s="3" t="s">
        <v>62</v>
      </c>
      <c r="B21" s="2"/>
      <c r="C21" s="1" t="s">
        <v>1</v>
      </c>
      <c r="D21" s="1" t="s">
        <v>63</v>
      </c>
    </row>
    <row r="22" spans="1:4" x14ac:dyDescent="0.3">
      <c r="A22" s="3" t="s">
        <v>67</v>
      </c>
      <c r="B22" s="2">
        <v>450</v>
      </c>
      <c r="C22" s="1" t="s">
        <v>1</v>
      </c>
      <c r="D22" s="1" t="s">
        <v>68</v>
      </c>
    </row>
    <row r="23" spans="1:4" x14ac:dyDescent="0.3">
      <c r="A23" s="11"/>
      <c r="B23" s="12">
        <f>SUM(B6:B22)</f>
        <v>450</v>
      </c>
      <c r="C23" s="11" t="s">
        <v>1</v>
      </c>
      <c r="D23" s="11"/>
    </row>
    <row r="24" spans="1:4" x14ac:dyDescent="0.3">
      <c r="A24" s="24" t="s">
        <v>24</v>
      </c>
      <c r="B24" s="24"/>
      <c r="C24" s="24"/>
      <c r="D24" s="24"/>
    </row>
    <row r="25" spans="1:4" x14ac:dyDescent="0.3">
      <c r="A25" s="3" t="s">
        <v>3</v>
      </c>
      <c r="B25" s="2">
        <v>13695.6</v>
      </c>
      <c r="C25" s="1" t="s">
        <v>1</v>
      </c>
      <c r="D25" s="1"/>
    </row>
    <row r="26" spans="1:4" hidden="1" x14ac:dyDescent="0.3">
      <c r="A26" s="3" t="s">
        <v>30</v>
      </c>
      <c r="B26" s="2"/>
      <c r="C26" s="1" t="s">
        <v>1</v>
      </c>
      <c r="D26" s="1"/>
    </row>
    <row r="27" spans="1:4" hidden="1" x14ac:dyDescent="0.3">
      <c r="A27" s="3" t="s">
        <v>34</v>
      </c>
      <c r="B27" s="2"/>
      <c r="C27" s="1" t="s">
        <v>1</v>
      </c>
      <c r="D27" s="1"/>
    </row>
    <row r="28" spans="1:4" ht="15" customHeight="1" x14ac:dyDescent="0.3">
      <c r="A28" s="1" t="s">
        <v>7</v>
      </c>
      <c r="B28" s="14">
        <v>2245.5700000000002</v>
      </c>
      <c r="C28" s="1" t="s">
        <v>1</v>
      </c>
      <c r="D28" s="1"/>
    </row>
    <row r="29" spans="1:4" ht="15" hidden="1" customHeight="1" x14ac:dyDescent="0.3">
      <c r="A29" s="1" t="s">
        <v>36</v>
      </c>
      <c r="B29" s="2"/>
      <c r="C29" s="1" t="s">
        <v>1</v>
      </c>
      <c r="D29" s="1"/>
    </row>
    <row r="30" spans="1:4" hidden="1" x14ac:dyDescent="0.3">
      <c r="A30" s="11" t="s">
        <v>18</v>
      </c>
      <c r="B30" s="10"/>
      <c r="C30" s="11" t="s">
        <v>1</v>
      </c>
      <c r="D30" s="11"/>
    </row>
    <row r="31" spans="1:4" hidden="1" x14ac:dyDescent="0.3">
      <c r="A31" s="1" t="s">
        <v>22</v>
      </c>
      <c r="B31" s="2"/>
      <c r="C31" s="1" t="s">
        <v>1</v>
      </c>
      <c r="D31" s="1"/>
    </row>
    <row r="32" spans="1:4" x14ac:dyDescent="0.3">
      <c r="A32" s="1"/>
      <c r="B32" s="9">
        <f>SUM(B25:B31)</f>
        <v>15941.17</v>
      </c>
      <c r="C32" s="1" t="s">
        <v>1</v>
      </c>
      <c r="D32" s="1"/>
    </row>
    <row r="33" spans="1:4" x14ac:dyDescent="0.3">
      <c r="A33" s="24" t="s">
        <v>26</v>
      </c>
      <c r="B33" s="24"/>
      <c r="C33" s="24"/>
      <c r="D33" s="24"/>
    </row>
    <row r="34" spans="1:4" x14ac:dyDescent="0.3">
      <c r="A34" s="3" t="s">
        <v>4</v>
      </c>
      <c r="B34" s="2">
        <v>2699.73</v>
      </c>
      <c r="C34" s="1" t="s">
        <v>1</v>
      </c>
      <c r="D34" s="1"/>
    </row>
    <row r="35" spans="1:4" hidden="1" x14ac:dyDescent="0.3">
      <c r="A35" s="3" t="s">
        <v>38</v>
      </c>
      <c r="B35" s="2"/>
      <c r="C35" s="1" t="s">
        <v>1</v>
      </c>
      <c r="D35" s="1"/>
    </row>
    <row r="36" spans="1:4" x14ac:dyDescent="0.3">
      <c r="A36" s="3" t="s">
        <v>5</v>
      </c>
      <c r="B36" s="2">
        <v>8105.25</v>
      </c>
      <c r="C36" s="1" t="s">
        <v>1</v>
      </c>
      <c r="D36" s="1"/>
    </row>
    <row r="37" spans="1:4" hidden="1" x14ac:dyDescent="0.3">
      <c r="A37" s="1" t="s">
        <v>6</v>
      </c>
      <c r="B37" s="2"/>
      <c r="C37" s="1" t="s">
        <v>1</v>
      </c>
      <c r="D37" s="1"/>
    </row>
    <row r="38" spans="1:4" hidden="1" x14ac:dyDescent="0.3">
      <c r="A38" s="1" t="s">
        <v>10</v>
      </c>
      <c r="B38" s="2"/>
      <c r="C38" s="1" t="s">
        <v>1</v>
      </c>
      <c r="D38" s="1"/>
    </row>
    <row r="39" spans="1:4" hidden="1" x14ac:dyDescent="0.3">
      <c r="A39" s="1" t="s">
        <v>11</v>
      </c>
      <c r="B39" s="2"/>
      <c r="C39" s="1" t="s">
        <v>1</v>
      </c>
      <c r="D39" s="1"/>
    </row>
    <row r="40" spans="1:4" hidden="1" x14ac:dyDescent="0.3">
      <c r="A40" s="1" t="s">
        <v>21</v>
      </c>
      <c r="B40" s="2"/>
      <c r="C40" s="1" t="s">
        <v>1</v>
      </c>
      <c r="D40" s="1"/>
    </row>
    <row r="41" spans="1:4" hidden="1" x14ac:dyDescent="0.3">
      <c r="A41" s="15" t="s">
        <v>35</v>
      </c>
      <c r="B41" s="16"/>
      <c r="C41" s="15" t="s">
        <v>1</v>
      </c>
      <c r="D41" s="15"/>
    </row>
    <row r="42" spans="1:4" hidden="1" x14ac:dyDescent="0.3">
      <c r="A42" s="1" t="s">
        <v>12</v>
      </c>
      <c r="B42" s="2"/>
      <c r="C42" s="1" t="s">
        <v>1</v>
      </c>
      <c r="D42" s="1"/>
    </row>
    <row r="43" spans="1:4" hidden="1" x14ac:dyDescent="0.3">
      <c r="A43" s="11" t="s">
        <v>13</v>
      </c>
      <c r="B43" s="10"/>
      <c r="C43" s="11" t="s">
        <v>1</v>
      </c>
      <c r="D43" s="11"/>
    </row>
    <row r="44" spans="1:4" ht="15.6" hidden="1" customHeight="1" x14ac:dyDescent="0.3">
      <c r="A44" s="11" t="s">
        <v>14</v>
      </c>
      <c r="B44" s="10"/>
      <c r="C44" s="11" t="s">
        <v>1</v>
      </c>
      <c r="D44" s="11" t="s">
        <v>15</v>
      </c>
    </row>
    <row r="45" spans="1:4" hidden="1" x14ac:dyDescent="0.3">
      <c r="A45" s="11" t="s">
        <v>39</v>
      </c>
      <c r="B45" s="10"/>
      <c r="C45" s="11" t="s">
        <v>1</v>
      </c>
      <c r="D45" s="11"/>
    </row>
    <row r="46" spans="1:4" hidden="1" x14ac:dyDescent="0.3">
      <c r="A46" s="15" t="s">
        <v>41</v>
      </c>
      <c r="B46" s="16"/>
      <c r="C46" s="15" t="s">
        <v>1</v>
      </c>
      <c r="D46" s="15"/>
    </row>
    <row r="47" spans="1:4" x14ac:dyDescent="0.3">
      <c r="A47" s="1"/>
      <c r="B47" s="9">
        <f>SUM(B34:B46)</f>
        <v>10804.98</v>
      </c>
      <c r="C47" s="1" t="s">
        <v>1</v>
      </c>
      <c r="D47" s="1"/>
    </row>
    <row r="48" spans="1:4" x14ac:dyDescent="0.3">
      <c r="A48" s="24" t="s">
        <v>28</v>
      </c>
      <c r="B48" s="24"/>
      <c r="C48" s="24"/>
      <c r="D48" s="24"/>
    </row>
    <row r="49" spans="1:4" hidden="1" x14ac:dyDescent="0.3">
      <c r="A49" s="1" t="s">
        <v>9</v>
      </c>
      <c r="B49" s="2"/>
      <c r="C49" s="1" t="s">
        <v>1</v>
      </c>
      <c r="D49" s="1"/>
    </row>
    <row r="50" spans="1:4" hidden="1" x14ac:dyDescent="0.3">
      <c r="A50" s="11" t="s">
        <v>19</v>
      </c>
      <c r="B50" s="10"/>
      <c r="C50" s="11" t="s">
        <v>1</v>
      </c>
      <c r="D50" s="11"/>
    </row>
    <row r="51" spans="1:4" x14ac:dyDescent="0.3">
      <c r="A51" s="11" t="s">
        <v>16</v>
      </c>
      <c r="B51" s="10">
        <v>2726.58</v>
      </c>
      <c r="C51" s="11" t="s">
        <v>1</v>
      </c>
      <c r="D51" s="11" t="s">
        <v>17</v>
      </c>
    </row>
    <row r="52" spans="1:4" hidden="1" x14ac:dyDescent="0.3">
      <c r="A52" s="11" t="s">
        <v>57</v>
      </c>
      <c r="B52" s="10"/>
      <c r="C52" s="11" t="s">
        <v>1</v>
      </c>
      <c r="D52" s="11"/>
    </row>
    <row r="53" spans="1:4" x14ac:dyDescent="0.3">
      <c r="A53" s="11"/>
      <c r="B53" s="12">
        <f>SUM(B50:B52)</f>
        <v>2726.58</v>
      </c>
      <c r="C53" s="11" t="s">
        <v>1</v>
      </c>
      <c r="D53" s="11"/>
    </row>
    <row r="54" spans="1:4" hidden="1" x14ac:dyDescent="0.3">
      <c r="A54" s="13" t="s">
        <v>27</v>
      </c>
      <c r="B54" s="1"/>
      <c r="C54" s="1"/>
      <c r="D54" s="1"/>
    </row>
    <row r="55" spans="1:4" hidden="1" x14ac:dyDescent="0.3">
      <c r="A55" s="20" t="s">
        <v>52</v>
      </c>
      <c r="B55" s="2"/>
      <c r="C55" s="1" t="s">
        <v>1</v>
      </c>
      <c r="D55" s="1" t="s">
        <v>53</v>
      </c>
    </row>
    <row r="56" spans="1:4" hidden="1" x14ac:dyDescent="0.3">
      <c r="A56" s="20" t="s">
        <v>54</v>
      </c>
      <c r="B56" s="2"/>
      <c r="C56" s="1" t="s">
        <v>1</v>
      </c>
      <c r="D56" s="1" t="s">
        <v>53</v>
      </c>
    </row>
    <row r="57" spans="1:4" hidden="1" x14ac:dyDescent="0.3">
      <c r="A57" s="1" t="s">
        <v>8</v>
      </c>
      <c r="B57" s="2"/>
      <c r="C57" s="1" t="s">
        <v>1</v>
      </c>
      <c r="D57" s="1"/>
    </row>
    <row r="58" spans="1:4" hidden="1" x14ac:dyDescent="0.3">
      <c r="B58" s="19"/>
    </row>
    <row r="59" spans="1:4" hidden="1" x14ac:dyDescent="0.3"/>
    <row r="60" spans="1:4" ht="18" x14ac:dyDescent="0.35">
      <c r="A60" s="4" t="s">
        <v>20</v>
      </c>
      <c r="B60" s="5">
        <f>B58+B53+B47+B32+B23+B4</f>
        <v>39261.94</v>
      </c>
      <c r="C60" s="6" t="s">
        <v>1</v>
      </c>
      <c r="D60" s="1"/>
    </row>
    <row r="61" spans="1:4" x14ac:dyDescent="0.3">
      <c r="B61" s="7"/>
    </row>
    <row r="63" spans="1:4" x14ac:dyDescent="0.3">
      <c r="A63" t="s">
        <v>45</v>
      </c>
    </row>
    <row r="64" spans="1:4" x14ac:dyDescent="0.3">
      <c r="A64" s="21" t="s">
        <v>65</v>
      </c>
    </row>
    <row r="65" spans="1:2" x14ac:dyDescent="0.3">
      <c r="A65" t="s">
        <v>66</v>
      </c>
      <c r="B65" s="8"/>
    </row>
    <row r="66" spans="1:2" x14ac:dyDescent="0.3">
      <c r="A66" t="s">
        <v>55</v>
      </c>
    </row>
    <row r="67" spans="1:2" x14ac:dyDescent="0.3">
      <c r="A67" s="17" t="s">
        <v>44</v>
      </c>
    </row>
  </sheetData>
  <mergeCells count="6">
    <mergeCell ref="A1:D1"/>
    <mergeCell ref="A5:D5"/>
    <mergeCell ref="A2:D2"/>
    <mergeCell ref="A48:D48"/>
    <mergeCell ref="A33:D33"/>
    <mergeCell ref="A24:D24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2025-12-22T14:52:03Z</dcterms:modified>
</cp:coreProperties>
</file>